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5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д4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<sst xmlns="http://schemas.openxmlformats.org/spreadsheetml/2006/main" count="61" uniqueCount="46">
  <si>
    <t xml:space="preserve">НОВЫЙ ДОМ 4    </t>
  </si>
  <si>
    <r>
      <rPr>
        <b val="true"/>
        <i val="true"/>
        <sz val="16"/>
        <color rgb="FF002060"/>
        <rFont val="Calibri"/>
        <family val="2"/>
        <charset val="204"/>
      </rPr>
      <t xml:space="preserve">г. Сочи СОБОЛЕВКА    ул.     Пятигорская 54/4 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</t>
    </r>
    <r>
      <rPr>
        <sz val="11"/>
        <color rgb="FFFF0000"/>
        <rFont val="Calibri"/>
        <family val="2"/>
        <charset val="204"/>
      </rPr>
      <t xml:space="preserve">      </t>
    </r>
    <r>
      <rPr>
        <sz val="16"/>
        <color rgb="FFFF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</t>
    </r>
    <r>
      <rPr>
        <b val="true"/>
        <i val="true"/>
        <sz val="14"/>
        <color rgb="FF10243E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</si>
  <si>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МонолитныЙ  дом с блочным заполнением;    </t>
  </si>
  <si>
    <t xml:space="preserve">Свет,  вода,  канализация -  центральные;  БЕЗ ГАЗА;   </t>
  </si>
  <si>
    <t xml:space="preserve">МОЩНОСТИ   В ПОЛНОМ ОБЬЕМЕ, ДОГОВОА ЗАКЛЮЧЕНЫ;                                                                                                                                                                                                                 </t>
  </si>
  <si>
    <r>
      <rPr>
        <sz val="12"/>
        <color rgb="FF000000"/>
        <rFont val="Calibri"/>
        <family val="2"/>
        <charset val="204"/>
      </rPr>
      <t xml:space="preserve">Документы все есть и готовы к сделке; </t>
    </r>
    <r>
      <rPr>
        <b val="true"/>
        <sz val="12"/>
        <color rgb="FF000000"/>
        <rFont val="Calibri"/>
        <family val="2"/>
        <charset val="204"/>
      </rPr>
      <t xml:space="preserve">ВСЯ СУММА В ДКП 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</t>
    </r>
  </si>
  <si>
    <t xml:space="preserve">Дом готов к проживанию в полностью;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</si>
  <si>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Статус- жилое помещение;       </t>
  </si>
  <si>
    <t xml:space="preserve">Доплат никаких нет, все  расходы по сделке несет покупатель.</t>
  </si>
  <si>
    <t xml:space="preserve">Остановка и магазины в шаговой доступности;     </t>
  </si>
  <si>
    <t xml:space="preserve">  </t>
  </si>
  <si>
    <t xml:space="preserve">Вознаграждение риэлтора 10 000 р. С кв. метра </t>
  </si>
  <si>
    <t xml:space="preserve">полная сумма в договоре</t>
  </si>
  <si>
    <r>
      <rPr>
        <b val="true"/>
        <sz val="20"/>
        <color rgb="FFFF0000"/>
        <rFont val="Calibri"/>
        <family val="2"/>
        <charset val="204"/>
      </rPr>
      <t xml:space="preserve">НОВЫЙ ДОМ 4</t>
    </r>
    <r>
      <rPr>
        <sz val="20"/>
        <color rgb="FF000000"/>
        <rFont val="Calibri"/>
        <family val="2"/>
        <charset val="1"/>
      </rPr>
      <t xml:space="preserve">                    </t>
    </r>
    <r>
      <rPr>
        <b val="true"/>
        <sz val="20"/>
        <color rgb="FF10243E"/>
        <rFont val="Calibri"/>
        <family val="2"/>
        <charset val="204"/>
      </rPr>
      <t xml:space="preserve">Пятигорская 54/4</t>
    </r>
  </si>
  <si>
    <t xml:space="preserve">№19(4-1)</t>
  </si>
  <si>
    <t xml:space="preserve">перепр.</t>
  </si>
  <si>
    <t xml:space="preserve">№20(4-2)</t>
  </si>
  <si>
    <t xml:space="preserve">№21(4-3)</t>
  </si>
  <si>
    <t xml:space="preserve">инв.</t>
  </si>
  <si>
    <t xml:space="preserve">№22(4-4)</t>
  </si>
  <si>
    <t xml:space="preserve">№23(4-5)</t>
  </si>
  <si>
    <t xml:space="preserve">№24(4-6)</t>
  </si>
  <si>
    <t xml:space="preserve">акц.</t>
  </si>
  <si>
    <t xml:space="preserve">№13(3-1)</t>
  </si>
  <si>
    <t xml:space="preserve">акц</t>
  </si>
  <si>
    <t xml:space="preserve">№14(3-2)</t>
  </si>
  <si>
    <t xml:space="preserve">№15(3-3)</t>
  </si>
  <si>
    <t xml:space="preserve">№16(3-4)</t>
  </si>
  <si>
    <t xml:space="preserve">№17(3-5)</t>
  </si>
  <si>
    <t xml:space="preserve">№18(3-6)</t>
  </si>
  <si>
    <t xml:space="preserve">№7(2-1)</t>
  </si>
  <si>
    <t xml:space="preserve">№8(2-2)</t>
  </si>
  <si>
    <t xml:space="preserve">№9(2-3)</t>
  </si>
  <si>
    <t xml:space="preserve">№10(2-4)</t>
  </si>
  <si>
    <t xml:space="preserve">№11(2-5)</t>
  </si>
  <si>
    <t xml:space="preserve">№12(2-6)</t>
  </si>
  <si>
    <t xml:space="preserve">№1(1-1)</t>
  </si>
  <si>
    <t xml:space="preserve">№2(1-2)</t>
  </si>
  <si>
    <t xml:space="preserve">№3(1-3)</t>
  </si>
  <si>
    <t xml:space="preserve">№4(1-4)</t>
  </si>
  <si>
    <t xml:space="preserve">№5(1-5)</t>
  </si>
  <si>
    <t xml:space="preserve">                                                                                                                                                   </t>
  </si>
  <si>
    <t xml:space="preserve">продано</t>
  </si>
  <si>
    <t xml:space="preserve">бронь</t>
  </si>
  <si>
    <t xml:space="preserve">акция</t>
  </si>
  <si>
    <t xml:space="preserve">переуступка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</si>
</sst>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2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FF0000"/>
      <name val="Calibri"/>
      <family val="2"/>
      <charset val="204"/>
    </font>
    <font>
      <b val="true"/>
      <i val="true"/>
      <sz val="16"/>
      <color rgb="FF002060"/>
      <name val="Calibri"/>
      <family val="2"/>
      <charset val="204"/>
    </font>
    <font>
      <sz val="11"/>
      <color rgb="FFFF0000"/>
      <name val="Calibri"/>
      <family val="2"/>
      <charset val="204"/>
    </font>
    <font>
      <sz val="16"/>
      <color rgb="FFFF0000"/>
      <name val="Calibri"/>
      <family val="2"/>
      <charset val="204"/>
    </font>
    <font>
      <b val="true"/>
      <i val="true"/>
      <sz val="14"/>
      <color rgb="FF10243E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u val="single"/>
      <sz val="12"/>
      <color rgb="FF000000"/>
      <name val="Calibri"/>
      <family val="2"/>
      <charset val="204"/>
    </font>
    <font>
      <b val="true"/>
      <u val="single"/>
      <sz val="18"/>
      <color rgb="FFFF0000"/>
      <name val="Calibri"/>
      <family val="2"/>
      <charset val="204"/>
    </font>
    <font>
      <b val="true"/>
      <sz val="12"/>
      <color rgb="FF002060"/>
      <name val="Calibri"/>
      <family val="2"/>
      <charset val="204"/>
    </font>
    <font>
      <b val="true"/>
      <i val="true"/>
      <u val="single"/>
      <sz val="20"/>
      <color rgb="FFFF0000"/>
      <name val="Calibri"/>
      <family val="2"/>
      <charset val="204"/>
    </font>
    <font>
      <sz val="16"/>
      <name val="Calibri"/>
      <family val="2"/>
      <charset val="204"/>
    </font>
    <font>
      <b val="true"/>
      <sz val="16"/>
      <color rgb="FFFF0000"/>
      <name val="Calibri"/>
      <family val="2"/>
      <charset val="204"/>
    </font>
    <font>
      <b val="true"/>
      <i val="true"/>
      <u val="single"/>
      <sz val="16"/>
      <color rgb="FFFF0000"/>
      <name val="Calibri"/>
      <family val="2"/>
      <charset val="204"/>
    </font>
    <font>
      <b val="true"/>
      <i val="true"/>
      <u val="single"/>
      <sz val="16"/>
      <name val="Calibri"/>
      <family val="2"/>
      <charset val="204"/>
    </font>
    <font>
      <sz val="11"/>
      <name val="Calibri"/>
      <family val="2"/>
      <charset val="204"/>
    </font>
    <font>
      <b val="true"/>
      <sz val="20"/>
      <color rgb="FFFF0000"/>
      <name val="Calibri"/>
      <family val="2"/>
      <charset val="204"/>
    </font>
    <font>
      <sz val="20"/>
      <color rgb="FF000000"/>
      <name val="Calibri"/>
      <family val="2"/>
      <charset val="1"/>
    </font>
    <font>
      <b val="true"/>
      <sz val="20"/>
      <color rgb="FF10243E"/>
      <name val="Calibri"/>
      <family val="2"/>
      <charset val="204"/>
    </font>
    <font>
      <sz val="11"/>
      <color rgb="FF00206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48A54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10243E"/>
      </patternFill>
    </fill>
    <fill>
      <patternFill patternType="solid">
        <fgColor rgb="FF7DA7D8"/>
        <bgColor rgb="FF969696"/>
      </patternFill>
    </fill>
    <fill>
      <patternFill patternType="solid">
        <fgColor rgb="FFED1C24"/>
        <bgColor rgb="FFFF0000"/>
      </patternFill>
    </fill>
    <fill>
      <patternFill patternType="solid">
        <fgColor rgb="FFFFF2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ED1C24"/>
      <rgbColor rgb="FF993366"/>
      <rgbColor rgb="FF333399"/>
      <rgbColor rgb="FF10243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9720</xdr:colOff>
      <xdr:row>2</xdr:row>
      <xdr:rowOff>0</xdr:rowOff>
    </xdr:from>
    <xdr:to>
      <xdr:col>16</xdr:col>
      <xdr:colOff>122400</xdr:colOff>
      <xdr:row>13</xdr:row>
      <xdr:rowOff>46080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9915480" y="485640"/>
          <a:ext cx="3553920" cy="2332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Q3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38" activeCellId="0" sqref="C38"/>
    </sheetView>
  </sheetViews>
  <sheetFormatPr defaultRowHeight="15" zeroHeight="false" outlineLevelRow="0" outlineLevelCol="0"/>
  <cols>
    <col collapsed="false" customWidth="true" hidden="false" outlineLevel="0" max="3" min="1" style="0" width="9.14"/>
    <col collapsed="false" customWidth="true" hidden="false" outlineLevel="0" max="4" min="4" style="0" width="9.43"/>
    <col collapsed="false" customWidth="true" hidden="false" outlineLevel="0" max="11" min="5" style="0" width="9.14"/>
    <col collapsed="false" customWidth="true" hidden="false" outlineLevel="0" max="12" min="12" style="0" width="10.57"/>
    <col collapsed="false" customWidth="true" hidden="false" outlineLevel="0" max="13" min="13" style="0" width="11.28"/>
    <col collapsed="false" customWidth="true" hidden="false" outlineLevel="0" max="1025" min="14" style="0" width="9.14"/>
  </cols>
  <sheetData>
    <row r="2" customFormat="false" ht="23.25" hidden="false" customHeight="false" outlineLevel="0" collapsed="false">
      <c r="N2" s="1" t="s">
        <v>0</v>
      </c>
    </row>
    <row r="3" customFormat="false" ht="6" hidden="false" customHeight="true" outlineLevel="0" collapsed="false"/>
    <row r="4" customFormat="false" ht="21" hidden="false" customHeight="false" outlineLevel="0" collapsed="false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4.75" hidden="false" customHeight="true" outlineLevel="0" collapsed="false">
      <c r="B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15.75" hidden="false" customHeight="false" outlineLevel="0" collapsed="false"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customFormat="false" ht="15.75" hidden="false" customHeight="false" outlineLevel="0" collapsed="false">
      <c r="B7" s="3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customFormat="false" ht="15.75" hidden="false" customHeight="false" outlineLevel="0" collapsed="false">
      <c r="B8" s="3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customFormat="false" ht="15.75" hidden="false" customHeight="false" outlineLevel="0" collapsed="false">
      <c r="B9" s="3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customFormat="false" ht="15.75" hidden="false" customHeight="false" outlineLevel="0" collapsed="false">
      <c r="B10" s="3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customFormat="false" ht="15.75" hidden="false" customHeight="false" outlineLevel="0" collapsed="false">
      <c r="B11" s="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customFormat="false" ht="15.75" hidden="false" customHeight="false" outlineLevel="0" collapsed="false"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customFormat="false" ht="18" hidden="false" customHeight="true" outlineLevel="0" collapsed="false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0" t="s">
        <v>10</v>
      </c>
    </row>
    <row r="14" customFormat="false" ht="23.25" hidden="false" customHeight="true" outlineLevel="0" collapsed="false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8"/>
      <c r="N14" s="2"/>
      <c r="O14" s="2"/>
    </row>
    <row r="15" customFormat="false" ht="23.25" hidden="false" customHeight="true" outlineLevel="0" collapsed="false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"/>
      <c r="N15" s="2"/>
      <c r="O15" s="2"/>
    </row>
    <row r="16" s="15" customFormat="true" ht="23.25" hidden="false" customHeight="true" outlineLevel="0" collapsed="false">
      <c r="A16" s="10"/>
      <c r="B16" s="11" t="s">
        <v>11</v>
      </c>
      <c r="C16" s="12"/>
      <c r="D16" s="12"/>
      <c r="E16" s="12"/>
      <c r="F16" s="12"/>
      <c r="G16" s="13"/>
      <c r="H16" s="13" t="s">
        <v>12</v>
      </c>
      <c r="I16" s="13"/>
      <c r="J16" s="13"/>
      <c r="K16" s="13"/>
      <c r="L16" s="13"/>
      <c r="M16" s="14"/>
      <c r="N16" s="14"/>
    </row>
    <row r="17" customFormat="false" ht="15" hidden="false" customHeight="true" outlineLevel="0" collapsed="false"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customFormat="false" ht="15" hidden="false" customHeight="false" outlineLevel="0" collapsed="false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20" customFormat="false" ht="15" hidden="false" customHeight="false" outlineLevel="0" collapsed="false">
      <c r="A20" s="17"/>
      <c r="B20" s="18" t="n">
        <v>4</v>
      </c>
      <c r="C20" s="19" t="s">
        <v>14</v>
      </c>
      <c r="D20" s="20" t="s">
        <v>15</v>
      </c>
      <c r="E20" s="21" t="s">
        <v>16</v>
      </c>
      <c r="F20" s="22"/>
      <c r="G20" s="23" t="s">
        <v>17</v>
      </c>
      <c r="H20" s="24" t="s">
        <v>18</v>
      </c>
      <c r="I20" s="19" t="s">
        <v>19</v>
      </c>
      <c r="J20" s="20" t="s">
        <v>18</v>
      </c>
      <c r="K20" s="23" t="s">
        <v>20</v>
      </c>
      <c r="L20" s="24" t="s">
        <v>18</v>
      </c>
      <c r="M20" s="19" t="s">
        <v>21</v>
      </c>
      <c r="N20" s="20"/>
    </row>
    <row r="21" customFormat="false" ht="15" hidden="false" customHeight="false" outlineLevel="0" collapsed="false">
      <c r="A21" s="17"/>
      <c r="B21" s="18"/>
      <c r="C21" s="25"/>
      <c r="D21" s="26" t="n">
        <v>2956100</v>
      </c>
      <c r="E21" s="27"/>
      <c r="F21" s="28" t="n">
        <f aca="false">F22*E22</f>
        <v>4174700</v>
      </c>
      <c r="G21" s="29"/>
      <c r="H21" s="30" t="n">
        <f aca="false">H22*G22</f>
        <v>4012500</v>
      </c>
      <c r="I21" s="31" t="s">
        <v>22</v>
      </c>
      <c r="J21" s="32" t="n">
        <f aca="false">J22*I22</f>
        <v>3365900</v>
      </c>
      <c r="K21" s="33"/>
      <c r="L21" s="30" t="n">
        <f aca="false">L22*K22</f>
        <v>3549600</v>
      </c>
      <c r="M21" s="31"/>
      <c r="N21" s="32" t="n">
        <f aca="false">N22*M22</f>
        <v>3000300</v>
      </c>
    </row>
    <row r="22" customFormat="false" ht="13.8" hidden="false" customHeight="false" outlineLevel="0" collapsed="false">
      <c r="A22" s="17"/>
      <c r="B22" s="18"/>
      <c r="C22" s="34" t="n">
        <v>28.7</v>
      </c>
      <c r="D22" s="35" t="n">
        <v>103000</v>
      </c>
      <c r="E22" s="36" t="n">
        <v>38.3</v>
      </c>
      <c r="F22" s="37" t="n">
        <v>109000</v>
      </c>
      <c r="G22" s="38" t="n">
        <v>37.5</v>
      </c>
      <c r="H22" s="39" t="n">
        <v>107000</v>
      </c>
      <c r="I22" s="34" t="n">
        <v>34.7</v>
      </c>
      <c r="J22" s="35" t="n">
        <v>97000</v>
      </c>
      <c r="K22" s="38" t="n">
        <v>34.8</v>
      </c>
      <c r="L22" s="39" t="n">
        <v>102000</v>
      </c>
      <c r="M22" s="34" t="n">
        <v>41.1</v>
      </c>
      <c r="N22" s="35" t="n">
        <v>73000</v>
      </c>
    </row>
    <row r="23" customFormat="false" ht="15" hidden="false" customHeight="false" outlineLevel="0" collapsed="false">
      <c r="A23" s="17"/>
      <c r="B23" s="18" t="n">
        <v>3</v>
      </c>
      <c r="C23" s="19" t="s">
        <v>23</v>
      </c>
      <c r="D23" s="20" t="s">
        <v>24</v>
      </c>
      <c r="E23" s="40" t="s">
        <v>25</v>
      </c>
      <c r="F23" s="41" t="s">
        <v>18</v>
      </c>
      <c r="G23" s="42" t="s">
        <v>26</v>
      </c>
      <c r="H23" s="43" t="s">
        <v>18</v>
      </c>
      <c r="I23" s="42" t="s">
        <v>27</v>
      </c>
      <c r="J23" s="43" t="s">
        <v>18</v>
      </c>
      <c r="K23" s="19" t="s">
        <v>28</v>
      </c>
      <c r="L23" s="20" t="s">
        <v>18</v>
      </c>
      <c r="M23" s="23" t="s">
        <v>29</v>
      </c>
      <c r="N23" s="24"/>
    </row>
    <row r="24" customFormat="false" ht="15" hidden="false" customHeight="false" outlineLevel="0" collapsed="false">
      <c r="A24" s="17"/>
      <c r="B24" s="18"/>
      <c r="C24" s="25"/>
      <c r="D24" s="32" t="n">
        <f aca="false">C25*D25</f>
        <v>2841300</v>
      </c>
      <c r="E24" s="44" t="s">
        <v>22</v>
      </c>
      <c r="F24" s="45" t="n">
        <f aca="false">F25*E25</f>
        <v>4136400</v>
      </c>
      <c r="G24" s="46"/>
      <c r="H24" s="47" t="n">
        <f aca="false">H25*G25</f>
        <v>4012500</v>
      </c>
      <c r="I24" s="46" t="s">
        <v>22</v>
      </c>
      <c r="J24" s="47" t="n">
        <f aca="false">J25*I25</f>
        <v>3365900</v>
      </c>
      <c r="K24" s="31"/>
      <c r="L24" s="32" t="n">
        <f aca="false">L25*K25</f>
        <v>3480000</v>
      </c>
      <c r="M24" s="33"/>
      <c r="N24" s="30" t="n">
        <f aca="false">N25*M25</f>
        <v>4562100</v>
      </c>
    </row>
    <row r="25" customFormat="false" ht="15" hidden="false" customHeight="false" outlineLevel="0" collapsed="false">
      <c r="A25" s="17"/>
      <c r="B25" s="18"/>
      <c r="C25" s="34" t="n">
        <v>28.7</v>
      </c>
      <c r="D25" s="35" t="n">
        <v>99000</v>
      </c>
      <c r="E25" s="48" t="n">
        <v>38.3</v>
      </c>
      <c r="F25" s="49" t="n">
        <v>108000</v>
      </c>
      <c r="G25" s="50" t="n">
        <v>37.5</v>
      </c>
      <c r="H25" s="51" t="n">
        <v>107000</v>
      </c>
      <c r="I25" s="50" t="n">
        <v>34.7</v>
      </c>
      <c r="J25" s="51" t="n">
        <v>97000</v>
      </c>
      <c r="K25" s="34" t="n">
        <v>34.8</v>
      </c>
      <c r="L25" s="35" t="n">
        <v>100000</v>
      </c>
      <c r="M25" s="38" t="n">
        <v>41.1</v>
      </c>
      <c r="N25" s="39" t="n">
        <v>111000</v>
      </c>
    </row>
    <row r="26" customFormat="false" ht="15" hidden="false" customHeight="false" outlineLevel="0" collapsed="false">
      <c r="A26" s="17"/>
      <c r="B26" s="18" t="n">
        <v>2</v>
      </c>
      <c r="C26" s="23" t="s">
        <v>30</v>
      </c>
      <c r="D26" s="24" t="s">
        <v>15</v>
      </c>
      <c r="E26" s="40" t="s">
        <v>31</v>
      </c>
      <c r="F26" s="41"/>
      <c r="G26" s="52" t="s">
        <v>32</v>
      </c>
      <c r="H26" s="53"/>
      <c r="I26" s="19" t="s">
        <v>33</v>
      </c>
      <c r="J26" s="20"/>
      <c r="K26" s="19" t="s">
        <v>34</v>
      </c>
      <c r="L26" s="20" t="s">
        <v>18</v>
      </c>
      <c r="M26" s="19" t="s">
        <v>35</v>
      </c>
      <c r="N26" s="20"/>
    </row>
    <row r="27" customFormat="false" ht="15" hidden="false" customHeight="false" outlineLevel="0" collapsed="false">
      <c r="A27" s="17"/>
      <c r="B27" s="18"/>
      <c r="C27" s="29"/>
      <c r="D27" s="54" t="n">
        <f aca="false">SUM(D28*C28)</f>
        <v>3243100</v>
      </c>
      <c r="E27" s="44"/>
      <c r="F27" s="45" t="n">
        <f aca="false">F28*E28</f>
        <v>4136400</v>
      </c>
      <c r="G27" s="55" t="s">
        <v>22</v>
      </c>
      <c r="H27" s="56" t="n">
        <f aca="false">H28*G28</f>
        <v>4087500</v>
      </c>
      <c r="I27" s="25"/>
      <c r="J27" s="32" t="n">
        <f aca="false">J28*I28</f>
        <v>2984200</v>
      </c>
      <c r="K27" s="31" t="s">
        <v>22</v>
      </c>
      <c r="L27" s="32" t="n">
        <f aca="false">L28*K28</f>
        <v>3375600</v>
      </c>
      <c r="M27" s="31" t="s">
        <v>22</v>
      </c>
      <c r="N27" s="32" t="n">
        <f aca="false">N28*M28</f>
        <v>3986700</v>
      </c>
    </row>
    <row r="28" customFormat="false" ht="13.8" hidden="false" customHeight="false" outlineLevel="0" collapsed="false">
      <c r="A28" s="17"/>
      <c r="B28" s="18"/>
      <c r="C28" s="38" t="n">
        <v>28.7</v>
      </c>
      <c r="D28" s="39" t="n">
        <v>113000</v>
      </c>
      <c r="E28" s="48" t="n">
        <v>38.3</v>
      </c>
      <c r="F28" s="49" t="n">
        <v>108000</v>
      </c>
      <c r="G28" s="57" t="n">
        <v>37.5</v>
      </c>
      <c r="H28" s="37" t="n">
        <v>109000</v>
      </c>
      <c r="I28" s="34" t="n">
        <v>34.7</v>
      </c>
      <c r="J28" s="35" t="n">
        <v>86000</v>
      </c>
      <c r="K28" s="34" t="n">
        <v>34.8</v>
      </c>
      <c r="L28" s="35" t="n">
        <v>97000</v>
      </c>
      <c r="M28" s="34" t="n">
        <v>41.1</v>
      </c>
      <c r="N28" s="35" t="n">
        <v>97000</v>
      </c>
    </row>
    <row r="29" customFormat="false" ht="15" hidden="false" customHeight="false" outlineLevel="0" collapsed="false">
      <c r="A29" s="17"/>
      <c r="B29" s="18" t="n">
        <v>1</v>
      </c>
      <c r="C29" s="19" t="s">
        <v>36</v>
      </c>
      <c r="D29" s="20"/>
      <c r="E29" s="19" t="s">
        <v>37</v>
      </c>
      <c r="F29" s="20"/>
      <c r="G29" s="42" t="s">
        <v>38</v>
      </c>
      <c r="H29" s="43"/>
      <c r="I29" s="52" t="s">
        <v>39</v>
      </c>
      <c r="J29" s="53"/>
      <c r="K29" s="40" t="s">
        <v>40</v>
      </c>
      <c r="L29" s="41" t="s">
        <v>18</v>
      </c>
      <c r="M29" s="19"/>
      <c r="N29" s="20"/>
    </row>
    <row r="30" customFormat="false" ht="15" hidden="false" customHeight="true" outlineLevel="0" collapsed="false">
      <c r="A30" s="17"/>
      <c r="B30" s="18"/>
      <c r="C30" s="25"/>
      <c r="D30" s="32" t="n">
        <f aca="false">C31*D31</f>
        <v>2554300</v>
      </c>
      <c r="E30" s="25"/>
      <c r="F30" s="32" t="n">
        <f aca="false">F31*E31</f>
        <v>4098100</v>
      </c>
      <c r="G30" s="46"/>
      <c r="H30" s="47" t="n">
        <f aca="false">H31*G31</f>
        <v>4012500</v>
      </c>
      <c r="I30" s="55"/>
      <c r="J30" s="56" t="n">
        <f aca="false">J31*I31</f>
        <v>3539400</v>
      </c>
      <c r="K30" s="58" t="s">
        <v>22</v>
      </c>
      <c r="L30" s="45" t="n">
        <f aca="false">L31*K31</f>
        <v>3480000</v>
      </c>
      <c r="M30" s="31"/>
      <c r="N30" s="32"/>
    </row>
    <row r="31" customFormat="false" ht="15" hidden="false" customHeight="true" outlineLevel="0" collapsed="false">
      <c r="A31" s="17"/>
      <c r="B31" s="18"/>
      <c r="C31" s="34" t="n">
        <v>28.7</v>
      </c>
      <c r="D31" s="35" t="n">
        <v>89000</v>
      </c>
      <c r="E31" s="34" t="n">
        <v>38.3</v>
      </c>
      <c r="F31" s="35" t="n">
        <v>107000</v>
      </c>
      <c r="G31" s="50" t="n">
        <v>37.5</v>
      </c>
      <c r="H31" s="51" t="n">
        <v>107000</v>
      </c>
      <c r="I31" s="57" t="n">
        <v>34.7</v>
      </c>
      <c r="J31" s="59" t="n">
        <v>102000</v>
      </c>
      <c r="K31" s="48" t="n">
        <v>34.8</v>
      </c>
      <c r="L31" s="49" t="n">
        <v>100000</v>
      </c>
      <c r="M31" s="34"/>
      <c r="N31" s="35"/>
    </row>
    <row r="34" customFormat="false" ht="15" hidden="false" customHeight="false" outlineLevel="0" collapsed="false">
      <c r="D34" s="60"/>
      <c r="H34" s="0" t="s">
        <v>41</v>
      </c>
    </row>
    <row r="35" customFormat="false" ht="13.8" hidden="false" customHeight="false" outlineLevel="0" collapsed="false">
      <c r="B35" s="61"/>
      <c r="C35" s="62" t="s">
        <v>42</v>
      </c>
      <c r="Q35" s="60"/>
    </row>
    <row r="36" customFormat="false" ht="13.8" hidden="false" customHeight="false" outlineLevel="0" collapsed="false">
      <c r="B36" s="63"/>
      <c r="C36" s="62" t="s">
        <v>43</v>
      </c>
    </row>
    <row r="37" customFormat="false" ht="13.8" hidden="false" customHeight="false" outlineLevel="0" collapsed="false">
      <c r="B37" s="64"/>
      <c r="C37" s="62" t="s">
        <v>44</v>
      </c>
    </row>
    <row r="38" customFormat="false" ht="13.8" hidden="false" customHeight="false" outlineLevel="0" collapsed="false">
      <c r="B38" s="65"/>
      <c r="C38" s="62" t="s">
        <v>45</v>
      </c>
    </row>
  </sheetData>
  <mergeCells count="6">
    <mergeCell ref="B15:L15"/>
    <mergeCell ref="B17:N18"/>
    <mergeCell ref="B20:B22"/>
    <mergeCell ref="B23:B25"/>
    <mergeCell ref="B26:B28"/>
    <mergeCell ref="B29:B3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2020-12-17T17:28:01Z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